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基础招标清单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<sst xmlns="http://schemas.openxmlformats.org/spreadsheetml/2006/main" count="51">
  <si>
    <t xml:space="preserve">附件1明阳清水河韭菜庄50MW风电供热项目风机基础开挖招标工程量清单
</t>
  </si>
  <si>
    <t>编号</t>
  </si>
  <si>
    <t>工程或费用名称</t>
  </si>
  <si>
    <t>单位</t>
  </si>
  <si>
    <t>数量</t>
  </si>
  <si>
    <t>单价</t>
  </si>
  <si>
    <t>总价</t>
  </si>
  <si>
    <t>备注</t>
  </si>
  <si>
    <t>一</t>
  </si>
  <si>
    <t>建筑工程</t>
  </si>
  <si>
    <t>1</t>
  </si>
  <si>
    <t>发电场工程</t>
  </si>
  <si>
    <t>1.1</t>
  </si>
  <si>
    <t>风电机组基础工程</t>
  </si>
  <si>
    <t>1.1.1</t>
  </si>
  <si>
    <t>121型基础开挖</t>
  </si>
  <si>
    <t>基</t>
  </si>
  <si>
    <r>
      <rPr>
        <sz val="11"/>
        <color theme="1"/>
        <rFont val="宋体"/>
        <charset val="134"/>
        <scheme val="minor"/>
      </rPr>
      <t>121型基础直径为19米，高3.6米，单台基坑开挖净方量为1020m</t>
    </r>
    <r>
      <rPr>
        <vertAlign val="superscript"/>
        <sz val="11"/>
        <color theme="1"/>
        <rFont val="宋体"/>
        <charset val="134"/>
        <scheme val="minor"/>
      </rPr>
      <t>3</t>
    </r>
  </si>
  <si>
    <t>1.1.2</t>
  </si>
  <si>
    <t>121型基础土方回填</t>
  </si>
  <si>
    <r>
      <rPr>
        <sz val="11"/>
        <color theme="1"/>
        <rFont val="宋体"/>
        <charset val="134"/>
        <scheme val="minor"/>
      </rPr>
      <t>121型基础直径为19米，高3.6米，单台基坑回填净方量为496m</t>
    </r>
    <r>
      <rPr>
        <vertAlign val="superscript"/>
        <sz val="11"/>
        <color theme="1"/>
        <rFont val="宋体"/>
        <charset val="134"/>
        <scheme val="minor"/>
      </rPr>
      <t>3</t>
    </r>
  </si>
  <si>
    <t>1.1.3</t>
  </si>
  <si>
    <t>135型基础开挖</t>
  </si>
  <si>
    <r>
      <rPr>
        <sz val="11"/>
        <color theme="1"/>
        <rFont val="宋体"/>
        <charset val="134"/>
        <scheme val="minor"/>
      </rPr>
      <t>135型基础直径为20.1米，高3.6米，单台基坑开挖净方量为1153m</t>
    </r>
    <r>
      <rPr>
        <vertAlign val="superscript"/>
        <sz val="11"/>
        <color theme="1"/>
        <rFont val="宋体"/>
        <charset val="134"/>
        <scheme val="minor"/>
      </rPr>
      <t>3</t>
    </r>
  </si>
  <si>
    <t>1.1.4</t>
  </si>
  <si>
    <t>135型基础土方回填</t>
  </si>
  <si>
    <r>
      <rPr>
        <sz val="11"/>
        <color theme="1"/>
        <rFont val="宋体"/>
        <charset val="134"/>
        <scheme val="minor"/>
      </rPr>
      <t>135型基础直径为20.1米，高3.6米，单台基坑回填净方量为536m</t>
    </r>
    <r>
      <rPr>
        <vertAlign val="superscript"/>
        <sz val="11"/>
        <color theme="1"/>
        <rFont val="宋体"/>
        <charset val="134"/>
        <scheme val="minor"/>
      </rPr>
      <t>3</t>
    </r>
  </si>
  <si>
    <t>1.1.5</t>
  </si>
  <si>
    <t>购土费</t>
  </si>
  <si>
    <r>
      <rPr>
        <sz val="11"/>
        <color rgb="FF000000"/>
        <rFont val="Times New Roman"/>
        <charset val="0"/>
      </rPr>
      <t>m</t>
    </r>
    <r>
      <rPr>
        <vertAlign val="superscript"/>
        <sz val="11"/>
        <color rgb="FF000000"/>
        <rFont val="Times New Roman"/>
        <charset val="0"/>
      </rPr>
      <t>3</t>
    </r>
  </si>
  <si>
    <t>1.2</t>
  </si>
  <si>
    <t>风电机组安装平台工程</t>
  </si>
  <si>
    <t>1.2.1</t>
  </si>
  <si>
    <t>平台平整</t>
  </si>
  <si>
    <r>
      <rPr>
        <sz val="11"/>
        <color theme="1"/>
        <rFont val="宋体"/>
        <charset val="134"/>
        <scheme val="minor"/>
      </rPr>
      <t>暂按每个平台2500m</t>
    </r>
    <r>
      <rPr>
        <vertAlign val="superscript"/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计算，实际施工满足设备堆放和吊装机械施工即可</t>
    </r>
  </si>
  <si>
    <t>1.3</t>
  </si>
  <si>
    <t>箱变基础工程</t>
  </si>
  <si>
    <t>1.3.1</t>
  </si>
  <si>
    <t>箱变基础开挖</t>
  </si>
  <si>
    <r>
      <rPr>
        <sz val="11"/>
        <color theme="1"/>
        <rFont val="宋体"/>
        <charset val="134"/>
        <scheme val="minor"/>
      </rPr>
      <t>单台基坑开挖净方量为65m</t>
    </r>
    <r>
      <rPr>
        <vertAlign val="superscript"/>
        <sz val="11"/>
        <color theme="1"/>
        <rFont val="宋体"/>
        <charset val="134"/>
        <scheme val="minor"/>
      </rPr>
      <t>3</t>
    </r>
  </si>
  <si>
    <t>1.3.2</t>
  </si>
  <si>
    <t>土方回填</t>
  </si>
  <si>
    <r>
      <rPr>
        <sz val="11"/>
        <color theme="1"/>
        <rFont val="宋体"/>
        <charset val="134"/>
        <scheme val="minor"/>
      </rPr>
      <t>单台基坑回填净方量为11m</t>
    </r>
    <r>
      <rPr>
        <vertAlign val="superscript"/>
        <sz val="11"/>
        <color theme="1"/>
        <rFont val="宋体"/>
        <charset val="134"/>
        <scheme val="minor"/>
      </rPr>
      <t>3</t>
    </r>
  </si>
  <si>
    <t>1.3.3</t>
  </si>
  <si>
    <t>合计</t>
  </si>
  <si>
    <t>1、上述工程量均为净方量，未考虑开挖放坡；</t>
  </si>
  <si>
    <t>2、清单中未列项目视为已包含在其他子目中；</t>
  </si>
  <si>
    <t>3、结算按照单价进行结算；</t>
  </si>
  <si>
    <t>4、施工时需采取放坡、边坡支撑及防止开挖土石滚落到征地范围以外等措施，措施费用均含在投标单价中；</t>
  </si>
  <si>
    <t>5、乙方必须满足甲方要求的施工进度；</t>
  </si>
  <si>
    <t>6、施工所需安全文明施工费用均已含在报价中；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</si>
</sst>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;\-0.00;;"/>
    <numFmt numFmtId="177" formatCode="0.00_ "/>
    <numFmt numFmtId="178" formatCode="0.0_ "/>
  </numFmts>
  <fonts count="28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0"/>
    </font>
    <font>
      <sz val="11"/>
      <color rgb="FF000000"/>
      <name val="宋体"/>
      <charset val="0"/>
    </font>
    <font>
      <sz val="11"/>
      <color rgb="FF000000"/>
      <name val="Times New Roman"/>
      <charset val="0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vertAlign val="superscript"/>
      <sz val="11"/>
      <color theme="1"/>
      <name val="宋体"/>
      <charset val="134"/>
      <scheme val="minor"/>
    </font>
    <font>
      <vertAlign val="superscript"/>
      <sz val="11"/>
      <color rgb="FF000000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176" fontId="4" fillId="2" borderId="4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176" fontId="4" fillId="0" borderId="4" xfId="0" applyNumberFormat="1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E7" sqref="E7"/>
    </sheetView>
  </sheetViews>
  <sheetFormatPr defaultColWidth="9" defaultRowHeight="14.4"/>
  <cols>
    <col min="1" max="1" width="9" style="1" customWidth="1"/>
    <col min="2" max="2" width="21.3333333333333" style="1" customWidth="1"/>
    <col min="3" max="3" width="7.33333333333333" style="1" customWidth="1"/>
    <col min="4" max="4" width="9.11111111111111" style="1" customWidth="1"/>
    <col min="5" max="5" width="10.6666666666667" style="2" customWidth="1"/>
    <col min="6" max="6" width="15.5555555555556" style="2" customWidth="1"/>
    <col min="7" max="7" width="24.7777777777778" style="1" customWidth="1"/>
    <col min="8" max="8" width="12.7777777777778" style="1" customWidth="1"/>
    <col min="9" max="9" width="11.8888888888889" style="1"/>
    <col min="10" max="10" width="10.7777777777778" style="1"/>
    <col min="11" max="11" width="11.8888888888889" style="1"/>
    <col min="12" max="16384" width="9" style="1"/>
  </cols>
  <sheetData>
    <row r="1" ht="43" customHeight="1" spans="1:7">
      <c r="A1" s="3" t="s">
        <v>0</v>
      </c>
      <c r="B1" s="4"/>
      <c r="C1" s="4"/>
      <c r="D1" s="4"/>
      <c r="E1" s="4"/>
      <c r="F1" s="4"/>
      <c r="G1" s="5"/>
    </row>
    <row r="2" ht="39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ht="25" customHeight="1" spans="1:7">
      <c r="A3" s="7" t="s">
        <v>8</v>
      </c>
      <c r="B3" s="7" t="s">
        <v>9</v>
      </c>
      <c r="C3" s="8"/>
      <c r="D3" s="9">
        <v>0</v>
      </c>
      <c r="E3" s="10"/>
      <c r="F3" s="10"/>
      <c r="G3" s="11"/>
    </row>
    <row r="4" ht="25" customHeight="1" spans="1:7">
      <c r="A4" s="12" t="s">
        <v>10</v>
      </c>
      <c r="B4" s="7" t="s">
        <v>11</v>
      </c>
      <c r="C4" s="8"/>
      <c r="D4" s="9">
        <v>0</v>
      </c>
      <c r="E4" s="10"/>
      <c r="F4" s="10"/>
      <c r="G4" s="13"/>
    </row>
    <row r="5" ht="24" customHeight="1" spans="1:7">
      <c r="A5" s="12" t="s">
        <v>12</v>
      </c>
      <c r="B5" s="7" t="s">
        <v>13</v>
      </c>
      <c r="C5" s="8"/>
      <c r="D5" s="9">
        <v>0</v>
      </c>
      <c r="E5" s="10"/>
      <c r="F5" s="10"/>
      <c r="G5" s="11"/>
    </row>
    <row r="6" ht="51" customHeight="1" spans="1:11">
      <c r="A6" s="12" t="s">
        <v>14</v>
      </c>
      <c r="B6" s="7" t="s">
        <v>15</v>
      </c>
      <c r="C6" s="14" t="s">
        <v>16</v>
      </c>
      <c r="D6" s="9">
        <v>11</v>
      </c>
      <c r="E6" s="10"/>
      <c r="F6" s="10">
        <f>D6*E6</f>
        <v>0</v>
      </c>
      <c r="G6" s="15" t="s">
        <v>17</v>
      </c>
      <c r="H6" s="2"/>
      <c r="I6" s="2"/>
      <c r="J6" s="2"/>
      <c r="K6" s="2"/>
    </row>
    <row r="7" ht="51" customHeight="1" spans="1:11">
      <c r="A7" s="16" t="s">
        <v>18</v>
      </c>
      <c r="B7" s="17" t="s">
        <v>19</v>
      </c>
      <c r="C7" s="18" t="s">
        <v>16</v>
      </c>
      <c r="D7" s="19">
        <v>11</v>
      </c>
      <c r="E7" s="10"/>
      <c r="F7" s="10">
        <f t="shared" ref="F7:F16" si="0">D7*E7</f>
        <v>0</v>
      </c>
      <c r="G7" s="15" t="s">
        <v>20</v>
      </c>
      <c r="H7" s="2"/>
      <c r="I7" s="2"/>
      <c r="J7" s="2"/>
      <c r="K7" s="2"/>
    </row>
    <row r="8" ht="51" customHeight="1" spans="1:11">
      <c r="A8" s="16" t="s">
        <v>21</v>
      </c>
      <c r="B8" s="7" t="s">
        <v>22</v>
      </c>
      <c r="C8" s="14" t="s">
        <v>16</v>
      </c>
      <c r="D8" s="19">
        <v>6</v>
      </c>
      <c r="E8" s="10"/>
      <c r="F8" s="10">
        <f t="shared" si="0"/>
        <v>0</v>
      </c>
      <c r="G8" s="15" t="s">
        <v>23</v>
      </c>
      <c r="H8" s="2"/>
      <c r="I8" s="2"/>
      <c r="J8" s="2"/>
      <c r="K8" s="2"/>
    </row>
    <row r="9" ht="51" customHeight="1" spans="1:11">
      <c r="A9" s="16" t="s">
        <v>24</v>
      </c>
      <c r="B9" s="17" t="s">
        <v>25</v>
      </c>
      <c r="C9" s="18" t="s">
        <v>16</v>
      </c>
      <c r="D9" s="19">
        <v>6</v>
      </c>
      <c r="E9" s="10"/>
      <c r="F9" s="10">
        <f t="shared" si="0"/>
        <v>0</v>
      </c>
      <c r="G9" s="15" t="s">
        <v>26</v>
      </c>
      <c r="H9" s="2"/>
      <c r="I9" s="2"/>
      <c r="J9" s="2"/>
      <c r="K9" s="2"/>
    </row>
    <row r="10" ht="25" customHeight="1" spans="1:7">
      <c r="A10" s="16" t="s">
        <v>27</v>
      </c>
      <c r="B10" s="7" t="s">
        <v>28</v>
      </c>
      <c r="C10" s="20" t="s">
        <v>29</v>
      </c>
      <c r="D10" s="9">
        <v>3030</v>
      </c>
      <c r="E10" s="10"/>
      <c r="F10" s="10">
        <f t="shared" si="0"/>
        <v>0</v>
      </c>
      <c r="G10" s="11"/>
    </row>
    <row r="11" ht="25" customHeight="1" spans="1:7">
      <c r="A11" s="16" t="s">
        <v>30</v>
      </c>
      <c r="B11" s="17" t="s">
        <v>31</v>
      </c>
      <c r="C11" s="21"/>
      <c r="D11" s="19">
        <v>0</v>
      </c>
      <c r="E11" s="10"/>
      <c r="F11" s="10"/>
      <c r="G11" s="11"/>
    </row>
    <row r="12" ht="45" customHeight="1" spans="1:7">
      <c r="A12" s="16" t="s">
        <v>32</v>
      </c>
      <c r="B12" s="17" t="s">
        <v>33</v>
      </c>
      <c r="C12" s="18" t="s">
        <v>16</v>
      </c>
      <c r="D12" s="19">
        <v>17</v>
      </c>
      <c r="E12" s="10"/>
      <c r="F12" s="10">
        <f t="shared" si="0"/>
        <v>0</v>
      </c>
      <c r="G12" s="15" t="s">
        <v>34</v>
      </c>
    </row>
    <row r="13" ht="25" customHeight="1" spans="1:7">
      <c r="A13" s="16" t="s">
        <v>35</v>
      </c>
      <c r="B13" s="17" t="s">
        <v>36</v>
      </c>
      <c r="C13" s="21"/>
      <c r="D13" s="19">
        <v>0</v>
      </c>
      <c r="E13" s="10"/>
      <c r="F13" s="10"/>
      <c r="G13" s="11"/>
    </row>
    <row r="14" ht="25" customHeight="1" spans="1:8">
      <c r="A14" s="16" t="s">
        <v>37</v>
      </c>
      <c r="B14" s="17" t="s">
        <v>38</v>
      </c>
      <c r="C14" s="18" t="s">
        <v>16</v>
      </c>
      <c r="D14" s="19">
        <v>17</v>
      </c>
      <c r="E14" s="10"/>
      <c r="F14" s="10">
        <f t="shared" si="0"/>
        <v>0</v>
      </c>
      <c r="G14" s="15" t="s">
        <v>39</v>
      </c>
      <c r="H14" s="22"/>
    </row>
    <row r="15" ht="25" customHeight="1" spans="1:7">
      <c r="A15" s="16" t="s">
        <v>40</v>
      </c>
      <c r="B15" s="17" t="s">
        <v>41</v>
      </c>
      <c r="C15" s="18" t="s">
        <v>16</v>
      </c>
      <c r="D15" s="19">
        <v>17</v>
      </c>
      <c r="E15" s="10"/>
      <c r="F15" s="10">
        <f t="shared" si="0"/>
        <v>0</v>
      </c>
      <c r="G15" s="15" t="s">
        <v>42</v>
      </c>
    </row>
    <row r="16" ht="25" customHeight="1" spans="1:7">
      <c r="A16" s="12" t="s">
        <v>43</v>
      </c>
      <c r="B16" s="7" t="s">
        <v>28</v>
      </c>
      <c r="C16" s="20" t="s">
        <v>29</v>
      </c>
      <c r="D16" s="9">
        <f>11*17</f>
        <v>187</v>
      </c>
      <c r="E16" s="10"/>
      <c r="F16" s="10">
        <f t="shared" si="0"/>
        <v>0</v>
      </c>
      <c r="G16" s="11"/>
    </row>
    <row r="17" ht="25" customHeight="1" spans="1:7">
      <c r="A17" s="12"/>
      <c r="B17" s="7" t="s">
        <v>44</v>
      </c>
      <c r="C17" s="7"/>
      <c r="D17" s="7"/>
      <c r="E17" s="7"/>
      <c r="F17" s="10">
        <f>SUM(F6:F16)</f>
        <v>0</v>
      </c>
      <c r="G17" s="11"/>
    </row>
    <row r="18" spans="1:7">
      <c r="A18" s="23" t="s">
        <v>45</v>
      </c>
      <c r="B18" s="23"/>
      <c r="C18" s="23"/>
      <c r="D18" s="23"/>
      <c r="E18" s="23"/>
      <c r="F18" s="23"/>
      <c r="G18" s="23"/>
    </row>
    <row r="19" spans="1:5">
      <c r="A19" s="24" t="s">
        <v>46</v>
      </c>
      <c r="B19" s="24"/>
      <c r="C19" s="24"/>
      <c r="D19" s="24"/>
      <c r="E19" s="24"/>
    </row>
    <row r="20" spans="1:5">
      <c r="A20" s="24" t="s">
        <v>47</v>
      </c>
      <c r="B20" s="24"/>
      <c r="C20" s="24"/>
      <c r="D20" s="24"/>
      <c r="E20" s="24"/>
    </row>
    <row r="21" spans="1:7">
      <c r="A21" s="23" t="s">
        <v>48</v>
      </c>
      <c r="B21" s="23"/>
      <c r="C21" s="23"/>
      <c r="D21" s="23"/>
      <c r="E21" s="23"/>
      <c r="F21" s="23"/>
      <c r="G21" s="23"/>
    </row>
    <row r="22" spans="1:5">
      <c r="A22" s="24" t="s">
        <v>49</v>
      </c>
      <c r="B22" s="24"/>
      <c r="C22" s="24"/>
      <c r="D22" s="24"/>
      <c r="E22" s="24"/>
    </row>
    <row r="23" spans="1:7">
      <c r="A23" s="25" t="s">
        <v>50</v>
      </c>
      <c r="B23" s="25"/>
      <c r="C23" s="25"/>
      <c r="D23" s="25"/>
      <c r="E23" s="25"/>
      <c r="F23" s="25"/>
      <c r="G23" s="25"/>
    </row>
  </sheetData>
  <mergeCells count="8">
    <mergeCell ref="A1:G1"/>
    <mergeCell ref="B17:E17"/>
    <mergeCell ref="A18:G18"/>
    <mergeCell ref="A19:E19"/>
    <mergeCell ref="A20:E20"/>
    <mergeCell ref="A21:G21"/>
    <mergeCell ref="A22:E22"/>
    <mergeCell ref="A23:G23"/>
  </mergeCells>
  <pageMargins left="0.700694444444445" right="0.700694444444445" top="0.751388888888889" bottom="0.751388888888889" header="0.297916666666667" footer="0.297916666666667"/>
  <pageSetup paperSize="9" orientation="portrait" horizontalDpi="600"/>
  <headerFooter>
    <oddHeader>&amp;C明阳清水河韭菜庄50MW风电供热项目</oddHeader>
    <oddFooter>&amp;C新疆电建明阳清水河韭菜庄50MW风电供热项目经理部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基础招标清单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YZG</cp:lastModifiedBy>
  <dcterms:created xsi:type="dcterms:W3CDTF">2018-12-10T11:11:00Z</dcterms:created>
  <dcterms:modified xsi:type="dcterms:W3CDTF">2019-02-28T10:55:00Z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